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 (2)" sheetId="1" r:id="rId1"/>
    <sheet name="vat" sheetId="2" r:id="rId2"/>
  </sheets>
  <definedNames>
    <definedName name="stawkaVAT">'vat'!$A$4:$A$7</definedName>
    <definedName name="VAT">'vat'!$A$3:$A$7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<sst xmlns="http://schemas.openxmlformats.org/spreadsheetml/2006/main" count="49" uniqueCount="42">
  <si>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</si>
  <si>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</si>
  <si>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</si>
  <si>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</si>
  <si>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</si>
  <si>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</si>
  <si>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</si>
  <si>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</si>
  <si>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</si>
  <si>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</si>
  <si>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</si>
  <si>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</si>
  <si>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</si>
  <si>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</si>
  <si>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</si>
  <si>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Dawka</t>
  </si>
  <si>
    <t xml:space="preserve">Bupivacaine hydrochl. cum glucose </t>
  </si>
  <si>
    <t>0,5 % , 4 ml</t>
  </si>
  <si>
    <t>op. 5 amp.</t>
  </si>
  <si>
    <t>2 %  , 20 ml</t>
  </si>
  <si>
    <t xml:space="preserve">op. 5 fiol. </t>
  </si>
  <si>
    <t>1g/ 5 ml</t>
  </si>
  <si>
    <t>op. 12 amp.</t>
  </si>
  <si>
    <t>3g/ 15 ml</t>
  </si>
  <si>
    <t>op. 4 amp.</t>
  </si>
  <si>
    <t>1200 mg</t>
  </si>
  <si>
    <t>op. 60 tabl.</t>
  </si>
  <si>
    <t>800 mg</t>
  </si>
  <si>
    <t xml:space="preserve">Tramadolum </t>
  </si>
  <si>
    <t xml:space="preserve">Piracetamum r-r do wstrzykiwań </t>
  </si>
  <si>
    <t xml:space="preserve">Piracetamum </t>
  </si>
  <si>
    <t>100 mg/2 ml</t>
  </si>
  <si>
    <t>50 mg/ 1 ml</t>
  </si>
  <si>
    <t>50 mg</t>
  </si>
  <si>
    <t>op. 20 kaps.</t>
  </si>
  <si>
    <t xml:space="preserve">Tramadolum  Retard </t>
  </si>
  <si>
    <t xml:space="preserve">100 mg </t>
  </si>
  <si>
    <t>op. 30 tabl.</t>
  </si>
  <si>
    <t>Lidocaine hydrochl. ( szkło + gumowy korek) *</t>
  </si>
  <si>
    <t xml:space="preserve">* nie zamieniać na amp. </t>
  </si>
  <si>
    <t>Załącznik nr 3.2do SIWZ</t>
  </si>
  <si>
    <t>Pakiet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</si>
</sst>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33" borderId="13" xfId="0" applyFont="1" applyFill="1" applyBorder="1" applyAlignment="1">
      <alignment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10" zoomScaleNormal="110" zoomScalePageLayoutView="0" workbookViewId="0" topLeftCell="A1">
      <selection activeCell="F23" sqref="F23"/>
    </sheetView>
  </sheetViews>
  <sheetFormatPr defaultColWidth="9.140625" defaultRowHeight="12.75"/>
  <cols>
    <col min="1" max="1" width="3.7109375" style="0" bestFit="1" customWidth="1"/>
    <col min="2" max="2" width="30.421875" style="0" customWidth="1"/>
    <col min="3" max="3" width="7.28125" style="0" customWidth="1"/>
    <col min="4" max="4" width="10.28125" style="0" customWidth="1"/>
    <col min="5" max="5" width="11.421875" style="0" customWidth="1"/>
    <col min="6" max="6" width="10.7109375" style="0" customWidth="1"/>
    <col min="8" max="8" width="11.421875" style="0" customWidth="1"/>
    <col min="9" max="9" width="13.57421875" style="0" customWidth="1"/>
    <col min="11" max="11" width="10.7109375" style="0" customWidth="1"/>
    <col min="12" max="12" width="11.140625" style="0" customWidth="1"/>
  </cols>
  <sheetData>
    <row r="1" spans="9:12" ht="12.75">
      <c r="I1" s="31" t="s">
        <v>40</v>
      </c>
      <c r="J1" s="31"/>
      <c r="K1" s="31"/>
      <c r="L1" s="31"/>
    </row>
    <row r="2" spans="9:12" ht="12.75">
      <c r="I2" s="31"/>
      <c r="J2" s="31"/>
      <c r="K2" s="31"/>
      <c r="L2" s="31"/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1"/>
      <c r="B5" s="24" t="s">
        <v>41</v>
      </c>
      <c r="C5" s="24"/>
      <c r="D5" s="3"/>
      <c r="E5" s="3"/>
      <c r="F5" s="4"/>
      <c r="G5" s="4"/>
      <c r="H5" s="4"/>
      <c r="I5" s="4"/>
      <c r="J5" s="4"/>
      <c r="K5" s="4"/>
      <c r="L5" s="4"/>
    </row>
    <row r="6" spans="1:12" ht="51.75" customHeight="1">
      <c r="A6" s="5" t="s">
        <v>5</v>
      </c>
      <c r="B6" s="6" t="s">
        <v>0</v>
      </c>
      <c r="C6" s="6" t="s">
        <v>15</v>
      </c>
      <c r="D6" s="6" t="s">
        <v>13</v>
      </c>
      <c r="E6" s="6" t="s">
        <v>14</v>
      </c>
      <c r="F6" s="6" t="s">
        <v>1</v>
      </c>
      <c r="G6" s="6" t="s">
        <v>2</v>
      </c>
      <c r="H6" s="6" t="s">
        <v>9</v>
      </c>
      <c r="I6" s="18" t="s">
        <v>10</v>
      </c>
      <c r="J6" s="6" t="s">
        <v>6</v>
      </c>
      <c r="K6" s="18" t="s">
        <v>7</v>
      </c>
      <c r="L6" s="18" t="s">
        <v>3</v>
      </c>
    </row>
    <row r="7" spans="1:12" ht="25.5">
      <c r="A7" s="21">
        <v>1</v>
      </c>
      <c r="B7" s="28" t="s">
        <v>16</v>
      </c>
      <c r="C7" s="28" t="s">
        <v>17</v>
      </c>
      <c r="D7" s="7"/>
      <c r="E7" s="7"/>
      <c r="F7" s="22" t="s">
        <v>18</v>
      </c>
      <c r="G7" s="22">
        <v>225</v>
      </c>
      <c r="H7" s="8"/>
      <c r="I7" s="19">
        <f aca="true" t="shared" si="0" ref="I7:I15">ROUND(H7*(1+J7),2)</f>
        <v>0</v>
      </c>
      <c r="J7" s="9"/>
      <c r="K7" s="19">
        <f aca="true" t="shared" si="1" ref="K7:K12">(ROUND(H7*G7,2))</f>
        <v>0</v>
      </c>
      <c r="L7" s="19">
        <f aca="true" t="shared" si="2" ref="L7:L12">ROUND(K7*(1+J7),2)</f>
        <v>0</v>
      </c>
    </row>
    <row r="8" spans="1:12" ht="25.5">
      <c r="A8" s="7">
        <v>2</v>
      </c>
      <c r="B8" s="25" t="s">
        <v>38</v>
      </c>
      <c r="C8" s="25" t="s">
        <v>19</v>
      </c>
      <c r="D8" s="7"/>
      <c r="E8" s="7"/>
      <c r="F8" s="22" t="s">
        <v>20</v>
      </c>
      <c r="G8" s="22">
        <v>600</v>
      </c>
      <c r="H8" s="8"/>
      <c r="I8" s="19">
        <f t="shared" si="0"/>
        <v>0</v>
      </c>
      <c r="J8" s="9"/>
      <c r="K8" s="19">
        <f t="shared" si="1"/>
        <v>0</v>
      </c>
      <c r="L8" s="19">
        <f t="shared" si="2"/>
        <v>0</v>
      </c>
    </row>
    <row r="9" spans="1:12" ht="25.5">
      <c r="A9" s="7">
        <v>3</v>
      </c>
      <c r="B9" s="25" t="s">
        <v>29</v>
      </c>
      <c r="C9" s="25" t="s">
        <v>23</v>
      </c>
      <c r="D9" s="7"/>
      <c r="E9" s="7"/>
      <c r="F9" s="22" t="s">
        <v>22</v>
      </c>
      <c r="G9" s="22">
        <v>400</v>
      </c>
      <c r="H9" s="8"/>
      <c r="I9" s="19">
        <f t="shared" si="0"/>
        <v>0</v>
      </c>
      <c r="J9" s="9"/>
      <c r="K9" s="19">
        <f t="shared" si="1"/>
        <v>0</v>
      </c>
      <c r="L9" s="19">
        <f t="shared" si="2"/>
        <v>0</v>
      </c>
    </row>
    <row r="10" spans="1:12" ht="12.75">
      <c r="A10" s="23">
        <v>4</v>
      </c>
      <c r="B10" s="25" t="s">
        <v>29</v>
      </c>
      <c r="C10" s="25" t="s">
        <v>21</v>
      </c>
      <c r="D10" s="22"/>
      <c r="E10" s="22"/>
      <c r="F10" s="22" t="s">
        <v>24</v>
      </c>
      <c r="G10" s="27">
        <v>10</v>
      </c>
      <c r="H10" s="8"/>
      <c r="I10" s="19">
        <f t="shared" si="0"/>
        <v>0</v>
      </c>
      <c r="J10" s="9"/>
      <c r="K10" s="19">
        <f t="shared" si="1"/>
        <v>0</v>
      </c>
      <c r="L10" s="19">
        <f t="shared" si="2"/>
        <v>0</v>
      </c>
    </row>
    <row r="11" spans="1:12" ht="12.75">
      <c r="A11" s="23">
        <v>5</v>
      </c>
      <c r="B11" s="25" t="s">
        <v>30</v>
      </c>
      <c r="C11" s="26" t="s">
        <v>25</v>
      </c>
      <c r="D11" s="22"/>
      <c r="E11" s="22"/>
      <c r="F11" s="22" t="s">
        <v>26</v>
      </c>
      <c r="G11" s="22">
        <v>50</v>
      </c>
      <c r="H11" s="8"/>
      <c r="I11" s="19">
        <f t="shared" si="0"/>
        <v>0</v>
      </c>
      <c r="J11" s="9"/>
      <c r="K11" s="19">
        <f t="shared" si="1"/>
        <v>0</v>
      </c>
      <c r="L11" s="19">
        <f t="shared" si="2"/>
        <v>0</v>
      </c>
    </row>
    <row r="12" spans="1:12" ht="12.75">
      <c r="A12" s="23">
        <v>6</v>
      </c>
      <c r="B12" s="25" t="s">
        <v>30</v>
      </c>
      <c r="C12" s="26" t="s">
        <v>27</v>
      </c>
      <c r="D12" s="22"/>
      <c r="E12" s="22"/>
      <c r="F12" s="22" t="s">
        <v>26</v>
      </c>
      <c r="G12" s="22">
        <v>40</v>
      </c>
      <c r="H12" s="8"/>
      <c r="I12" s="19">
        <f t="shared" si="0"/>
        <v>0</v>
      </c>
      <c r="J12" s="9"/>
      <c r="K12" s="19">
        <f t="shared" si="1"/>
        <v>0</v>
      </c>
      <c r="L12" s="19">
        <f t="shared" si="2"/>
        <v>0</v>
      </c>
    </row>
    <row r="13" spans="1:12" ht="25.5">
      <c r="A13" s="23">
        <v>7</v>
      </c>
      <c r="B13" s="28" t="s">
        <v>28</v>
      </c>
      <c r="C13" s="28" t="s">
        <v>31</v>
      </c>
      <c r="D13" s="22"/>
      <c r="E13" s="22"/>
      <c r="F13" s="22" t="s">
        <v>18</v>
      </c>
      <c r="G13" s="22">
        <v>1750</v>
      </c>
      <c r="H13" s="8"/>
      <c r="I13" s="19">
        <f>ROUND(H13*(1+J13),2)</f>
        <v>0</v>
      </c>
      <c r="J13" s="9"/>
      <c r="K13" s="19">
        <f>(ROUND(H13*G13,2))</f>
        <v>0</v>
      </c>
      <c r="L13" s="19">
        <f>ROUND(K13*(1+J13),2)</f>
        <v>0</v>
      </c>
    </row>
    <row r="14" spans="1:12" ht="25.5">
      <c r="A14" s="23">
        <v>8</v>
      </c>
      <c r="B14" s="28" t="s">
        <v>28</v>
      </c>
      <c r="C14" s="28" t="s">
        <v>32</v>
      </c>
      <c r="D14" s="22"/>
      <c r="E14" s="22"/>
      <c r="F14" s="22" t="s">
        <v>18</v>
      </c>
      <c r="G14" s="22">
        <v>2000</v>
      </c>
      <c r="H14" s="8"/>
      <c r="I14" s="19">
        <f t="shared" si="0"/>
        <v>0</v>
      </c>
      <c r="J14" s="9"/>
      <c r="K14" s="19">
        <f>(ROUND(H14*G14,2))</f>
        <v>0</v>
      </c>
      <c r="L14" s="19">
        <f>ROUND(K14*(1+J14),2)</f>
        <v>0</v>
      </c>
    </row>
    <row r="15" spans="1:12" ht="12.75">
      <c r="A15" s="23">
        <v>9</v>
      </c>
      <c r="B15" s="28" t="s">
        <v>28</v>
      </c>
      <c r="C15" s="28" t="s">
        <v>33</v>
      </c>
      <c r="D15" s="22"/>
      <c r="E15" s="22"/>
      <c r="F15" s="29" t="s">
        <v>34</v>
      </c>
      <c r="G15" s="22">
        <v>350</v>
      </c>
      <c r="H15" s="8"/>
      <c r="I15" s="19">
        <f t="shared" si="0"/>
        <v>0</v>
      </c>
      <c r="J15" s="9"/>
      <c r="K15" s="19">
        <f>(ROUND(H15*G15,2))</f>
        <v>0</v>
      </c>
      <c r="L15" s="19">
        <f>ROUND(K15*(1+J15),2)</f>
        <v>0</v>
      </c>
    </row>
    <row r="16" spans="1:12" ht="12.75">
      <c r="A16" s="23">
        <v>10</v>
      </c>
      <c r="B16" s="28" t="s">
        <v>35</v>
      </c>
      <c r="C16" s="28" t="s">
        <v>36</v>
      </c>
      <c r="D16" s="22"/>
      <c r="E16" s="22"/>
      <c r="F16" s="22" t="s">
        <v>37</v>
      </c>
      <c r="G16" s="22">
        <v>250</v>
      </c>
      <c r="H16" s="8"/>
      <c r="I16" s="19">
        <f>ROUND(H16*(1+J16),2)</f>
        <v>0</v>
      </c>
      <c r="J16" s="9"/>
      <c r="K16" s="19">
        <f>(ROUND(H16*G16,2))</f>
        <v>0</v>
      </c>
      <c r="L16" s="19">
        <f>ROUND(K16*(1+J16),2)</f>
        <v>0</v>
      </c>
    </row>
    <row r="17" spans="2:12" ht="12.75">
      <c r="B17" s="11"/>
      <c r="C17" s="11"/>
      <c r="D17" s="10"/>
      <c r="E17" s="10"/>
      <c r="F17" s="11"/>
      <c r="G17" s="11"/>
      <c r="H17" s="12"/>
      <c r="I17" s="13"/>
      <c r="J17" s="14" t="s">
        <v>4</v>
      </c>
      <c r="K17" s="20">
        <f>SUM(K7:K16)</f>
        <v>0</v>
      </c>
      <c r="L17" s="20">
        <f>SUM(L7:L16)</f>
        <v>0</v>
      </c>
    </row>
    <row r="18" spans="2:3" ht="12.75">
      <c r="B18" s="30" t="s">
        <v>39</v>
      </c>
      <c r="C18" s="10"/>
    </row>
    <row r="20" spans="10:12" ht="12.75">
      <c r="J20" s="32" t="s">
        <v>11</v>
      </c>
      <c r="K20" s="32"/>
      <c r="L20" s="32"/>
    </row>
    <row r="21" spans="10:12" ht="12.75">
      <c r="J21" s="33" t="s">
        <v>12</v>
      </c>
      <c r="K21" s="33"/>
      <c r="L21" s="33"/>
    </row>
  </sheetData>
  <sheetProtection/>
  <mergeCells count="3">
    <mergeCell ref="I1:L2"/>
    <mergeCell ref="J20:L20"/>
    <mergeCell ref="J21:L21"/>
  </mergeCells>
  <dataValidations count="1">
    <dataValidation type="list" allowBlank="1" showInputMessage="1" showErrorMessage="1" sqref="J7:J16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2017-06-01T10:10:14Z</cp:lastPrinted>
  <dcterms:created xsi:type="dcterms:W3CDTF">2007-10-11T07:13:52Z</dcterms:created>
  <dcterms:modified xsi:type="dcterms:W3CDTF">2017-06-01T10:10:16Z</dcterms:modified>
  <cp:category/>
  <cp:version/>
  <cp:contentType/>
  <cp:contentStatus/>
</cp:coreProperties>
</file>